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0" yWindow="0" windowWidth="15360" windowHeight="6930"/>
  </bookViews>
  <sheets>
    <sheet name="Budget" sheetId="1" r:id="rId1"/>
    <sheet name="Data" sheetId="2" r:id="rId2"/>
  </sheets>
  <definedNames>
    <definedName name="Categories">OFFSET(Budget!$A$5,0,0,COUNTA(Budget!$A:$A)-3,1)</definedName>
    <definedName name="ChartData">OFFSET(Budget!$A$4,0,0,COUNTA(Budget!$A:$A)-2,6)</definedName>
    <definedName name="transcount">Budget!$R$2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  <c r="D5" s="1"/>
  <c r="C6"/>
  <c r="D6"/>
  <c r="C7"/>
  <c r="D7" s="1"/>
  <c r="C8"/>
  <c r="D8"/>
  <c r="C9"/>
  <c r="D9" s="1"/>
  <c r="E6" l="1"/>
  <c r="E8"/>
  <c r="F9"/>
  <c r="E5"/>
  <c r="F7" l="1"/>
  <c r="E9"/>
  <c r="F5"/>
  <c r="F6"/>
  <c r="E7"/>
  <c r="F8"/>
</calcChain>
</file>

<file path=xl/sharedStrings.xml><?xml version="1.0" encoding="utf-8"?>
<sst xmlns="http://schemas.openxmlformats.org/spreadsheetml/2006/main" count="21" uniqueCount="18">
  <si>
    <t>Category</t>
  </si>
  <si>
    <t>Budget</t>
  </si>
  <si>
    <t>Remaining</t>
  </si>
  <si>
    <t>Videography</t>
  </si>
  <si>
    <t>Photography</t>
  </si>
  <si>
    <t>Venue</t>
  </si>
  <si>
    <t>Catering</t>
  </si>
  <si>
    <t>Limo</t>
  </si>
  <si>
    <t>Date</t>
  </si>
  <si>
    <t>Amount</t>
  </si>
  <si>
    <t>Vendor</t>
  </si>
  <si>
    <t>Vendor A</t>
  </si>
  <si>
    <t>Spent</t>
  </si>
  <si>
    <t>Vendor B</t>
  </si>
  <si>
    <t>Overbudget</t>
  </si>
  <si>
    <t>Budget Spent</t>
  </si>
  <si>
    <t>SAMPLE BUDGET</t>
  </si>
  <si>
    <t>SPENDING BY CATEGORY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</si>
</sst>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9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0" xfId="0" applyFont="1" applyFill="1" applyBorder="1"/>
    <xf numFmtId="43" fontId="0" fillId="2" borderId="0" xfId="1" applyFont="1" applyFill="1"/>
    <xf numFmtId="16" fontId="0" fillId="2" borderId="0" xfId="0" applyNumberFormat="1" applyFill="1"/>
    <xf numFmtId="0" fontId="0" fillId="2" borderId="0" xfId="0" applyFill="1" applyBorder="1"/>
    <xf numFmtId="44" fontId="0" fillId="2" borderId="0" xfId="2" applyFont="1" applyFill="1"/>
    <xf numFmtId="0" fontId="3" fillId="2" borderId="0" xfId="0" applyFont="1" applyFill="1" applyBorder="1"/>
    <xf numFmtId="44" fontId="3" fillId="2" borderId="0" xfId="2" applyFont="1" applyFill="1" applyBorder="1"/>
    <xf numFmtId="43" fontId="3" fillId="2" borderId="0" xfId="1" applyFont="1" applyFill="1" applyBorder="1"/>
    <xf numFmtId="44" fontId="3" fillId="2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5" fillId="4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3" fillId="3" borderId="0" xfId="0" applyFont="1" applyFill="1" applyBorder="1"/>
    <xf numFmtId="44" fontId="3" fillId="3" borderId="0" xfId="2" applyFont="1" applyFill="1" applyBorder="1"/>
    <xf numFmtId="0" fontId="7" fillId="5" borderId="0" xfId="0" applyFont="1" applyFill="1" applyBorder="1" applyAlignment="1">
      <alignment horizontal="center"/>
    </xf>
    <xf numFmtId="44" fontId="7" fillId="5" borderId="0" xfId="2" applyFont="1" applyFill="1" applyBorder="1" applyAlignment="1">
      <alignment horizontal="center"/>
    </xf>
    <xf numFmtId="43" fontId="7" fillId="5" borderId="0" xfId="1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43" fontId="3" fillId="0" borderId="0" xfId="1" applyFont="1" applyFill="1" applyBorder="1"/>
    <xf numFmtId="1" fontId="3" fillId="0" borderId="0" xfId="0" applyNumberFormat="1" applyFont="1" applyFill="1" applyBorder="1"/>
    <xf numFmtId="44" fontId="3" fillId="0" borderId="0" xfId="0" applyNumberFormat="1" applyFont="1" applyFill="1" applyBorder="1"/>
    <xf numFmtId="0" fontId="6" fillId="2" borderId="0" xfId="0" applyFont="1" applyFill="1" applyBorder="1"/>
    <xf numFmtId="0" fontId="5" fillId="2" borderId="0" xfId="0" applyFont="1" applyFill="1" applyBorder="1"/>
    <xf numFmtId="0" fontId="6" fillId="0" borderId="0" xfId="0" applyFont="1" applyFill="1" applyBorder="1" applyAlignment="1"/>
    <xf numFmtId="14" fontId="7" fillId="0" borderId="0" xfId="0" applyNumberFormat="1" applyFont="1" applyFill="1" applyBorder="1" applyAlignment="1">
      <alignment horizontal="center"/>
    </xf>
    <xf numFmtId="44" fontId="7" fillId="0" borderId="0" xfId="2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44" fontId="8" fillId="0" borderId="0" xfId="2" applyFont="1" applyFill="1" applyBorder="1"/>
    <xf numFmtId="0" fontId="8" fillId="0" borderId="0" xfId="0" applyFont="1" applyFill="1"/>
    <xf numFmtId="14" fontId="8" fillId="0" borderId="0" xfId="0" applyNumberFormat="1" applyFont="1" applyFill="1" applyAlignment="1">
      <alignment horizontal="center"/>
    </xf>
    <xf numFmtId="44" fontId="8" fillId="0" borderId="0" xfId="2" applyFont="1" applyFill="1"/>
  </cellXfs>
  <cellStyles count="3">
    <cellStyle name="Comma" xfId="1" builtinId="3"/>
    <cellStyle name="Currency" xfId="2" builtinId="4"/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bar"/>
        <c:grouping val="stacked"/>
        <c:ser>
          <c:idx val="3"/>
          <c:order val="0"/>
          <c:tx>
            <c:strRef>
              <c:f>Budget!$E$4</c:f>
              <c:strCache>
                <c:ptCount val="1"/>
                <c:pt idx="0">
                  <c:v>Budget Spent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prstClr val="black"/>
              </a:solidFill>
            </a:ln>
            <a:effectLst>
              <a:outerShdw blurRad="50800" dist="38100" dir="13500000" algn="br" rotWithShape="0">
                <a:prstClr val="black">
                  <a:alpha val="40000"/>
                </a:prstClr>
              </a:outerShdw>
            </a:effectLst>
          </c:spPr>
          <c:cat>
            <c:strRef>
              <c:f>Budget!$A$5:$A$10</c:f>
              <c:strCache>
                <c:ptCount val="5"/>
                <c:pt idx="0">
                  <c:v>Videography</c:v>
                </c:pt>
                <c:pt idx="1">
                  <c:v>Photography</c:v>
                </c:pt>
                <c:pt idx="2">
                  <c:v>Venue</c:v>
                </c:pt>
                <c:pt idx="3">
                  <c:v>Catering</c:v>
                </c:pt>
                <c:pt idx="4">
                  <c:v>Limo</c:v>
                </c:pt>
              </c:strCache>
            </c:strRef>
          </c:cat>
          <c:val>
            <c:numRef>
              <c:f>Budget!$E$5:$E$10</c:f>
              <c:numCache>
                <c:formatCode>_("$"* #,##0.00_);_("$"* \(#,##0.00\);_("$"* "-"??_);_(@_)</c:formatCode>
                <c:ptCount val="6"/>
                <c:pt idx="0">
                  <c:v>100</c:v>
                </c:pt>
                <c:pt idx="1">
                  <c:v>1000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B589-42C5-993A-05D9E1F3EA11}"/>
            </c:ext>
          </c:extLst>
        </c:ser>
        <c:ser>
          <c:idx val="1"/>
          <c:order val="1"/>
          <c:tx>
            <c:strRef>
              <c:f>Budget!$D$4</c:f>
              <c:strCache>
                <c:ptCount val="1"/>
                <c:pt idx="0">
                  <c:v>Remaining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prstClr val="black"/>
              </a:solidFill>
            </a:ln>
            <a:effectLst>
              <a:outerShdw blurRad="50800" dist="38100" dir="13500000" algn="br" rotWithShape="0">
                <a:prstClr val="black">
                  <a:alpha val="40000"/>
                </a:prstClr>
              </a:outerShdw>
            </a:effectLst>
          </c:spPr>
          <c:cat>
            <c:strRef>
              <c:f>Budget!$A$5:$A$10</c:f>
              <c:strCache>
                <c:ptCount val="5"/>
                <c:pt idx="0">
                  <c:v>Videography</c:v>
                </c:pt>
                <c:pt idx="1">
                  <c:v>Photography</c:v>
                </c:pt>
                <c:pt idx="2">
                  <c:v>Venue</c:v>
                </c:pt>
                <c:pt idx="3">
                  <c:v>Catering</c:v>
                </c:pt>
                <c:pt idx="4">
                  <c:v>Limo</c:v>
                </c:pt>
              </c:strCache>
            </c:strRef>
          </c:cat>
          <c:val>
            <c:numRef>
              <c:f>Budget!$D$5:$D$10</c:f>
              <c:numCache>
                <c:formatCode>_("$"* #,##0.00_);_("$"* \(#,##0.00\);_("$"* "-"??_);_(@_)</c:formatCode>
                <c:ptCount val="6"/>
                <c:pt idx="0">
                  <c:v>400</c:v>
                </c:pt>
                <c:pt idx="1">
                  <c:v>0</c:v>
                </c:pt>
                <c:pt idx="2">
                  <c:v>5000</c:v>
                </c:pt>
                <c:pt idx="3">
                  <c:v>2000</c:v>
                </c:pt>
                <c:pt idx="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589-42C5-993A-05D9E1F3EA11}"/>
            </c:ext>
          </c:extLst>
        </c:ser>
        <c:ser>
          <c:idx val="4"/>
          <c:order val="2"/>
          <c:tx>
            <c:strRef>
              <c:f>Budget!$F$4</c:f>
              <c:strCache>
                <c:ptCount val="1"/>
                <c:pt idx="0">
                  <c:v>Overbudget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>
              <a:outerShdw blurRad="50800" dist="38100" dir="13500000" algn="br" rotWithShape="0">
                <a:prstClr val="black">
                  <a:alpha val="40000"/>
                </a:prstClr>
              </a:outerShdw>
            </a:effectLst>
          </c:spPr>
          <c:cat>
            <c:strRef>
              <c:f>Budget!$A$5:$A$10</c:f>
              <c:strCache>
                <c:ptCount val="5"/>
                <c:pt idx="0">
                  <c:v>Videography</c:v>
                </c:pt>
                <c:pt idx="1">
                  <c:v>Photography</c:v>
                </c:pt>
                <c:pt idx="2">
                  <c:v>Venue</c:v>
                </c:pt>
                <c:pt idx="3">
                  <c:v>Catering</c:v>
                </c:pt>
                <c:pt idx="4">
                  <c:v>Limo</c:v>
                </c:pt>
              </c:strCache>
            </c:strRef>
          </c:cat>
          <c:val>
            <c:numRef>
              <c:f>Budget!$F$5:$F$10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14000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589-42C5-993A-05D9E1F3EA11}"/>
            </c:ext>
          </c:extLst>
        </c:ser>
        <c:dLbls/>
        <c:gapWidth val="25"/>
        <c:overlap val="100"/>
        <c:axId val="228742656"/>
        <c:axId val="228744192"/>
      </c:barChart>
      <c:catAx>
        <c:axId val="22874265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744192"/>
        <c:crosses val="autoZero"/>
        <c:auto val="1"/>
        <c:lblAlgn val="ctr"/>
        <c:lblOffset val="100"/>
      </c:catAx>
      <c:valAx>
        <c:axId val="228744192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74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180974</xdr:colOff>
      <xdr:row>1</xdr:row>
      <xdr:rowOff>47625</xdr:rowOff>
    </xdr:from>
    <xdr:to>
      <xdr:col>16</xdr:col>
      <xdr:colOff>600075</xdr:colOff>
      <xdr:row>24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EA54ECE7-8B4C-4F49-A02F-2644FBA993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4:F9" totalsRowShown="0" headerRowDxfId="6">
  <autoFilter ref="A4:F9"/>
  <tableColumns count="6">
    <tableColumn id="1" name="Category" dataDxfId="12"/>
    <tableColumn id="2" name="Budget" dataDxfId="11" dataCellStyle="Currency"/>
    <tableColumn id="3" name="Spent" dataDxfId="10" dataCellStyle="Comma">
      <calculatedColumnFormula>SUMIF(Data!C:C,Budget!A5,Data!D:D)</calculatedColumnFormula>
    </tableColumn>
    <tableColumn id="4" name="Remaining" dataDxfId="9">
      <calculatedColumnFormula>MAX(B5-C5,0)</calculatedColumnFormula>
    </tableColumn>
    <tableColumn id="5" name="Budget Spent" dataDxfId="8">
      <calculatedColumnFormula>MIN(C5,B5)</calculatedColumnFormula>
    </tableColumn>
    <tableColumn id="6" name="Overbudget" dataDxfId="7">
      <calculatedColumnFormula>IF(C5&gt;B5,C5-B5,0)</calculatedColumnFormula>
    </tableColumn>
  </tableColumns>
  <tableStyleInfo name="TableStyleMedium14" showFirstColumn="0" showLastColumn="0" showRowStripes="0" showColumnStripes="0"/>
</table>
</file>

<file path=xl/tables/table2.xml><?xml version="1.0" encoding="utf-8"?>
<table xmlns="http://schemas.openxmlformats.org/spreadsheetml/2006/main" id="2" name="Table2" displayName="Table2" ref="A1:D3" totalsRowShown="0" headerRowDxfId="0" dataDxfId="1">
  <autoFilter ref="A1:D3"/>
  <tableColumns count="4">
    <tableColumn id="1" name="Date" dataDxfId="5"/>
    <tableColumn id="2" name="Vendor" dataDxfId="4"/>
    <tableColumn id="3" name="Category" dataDxfId="3"/>
    <tableColumn id="4" name="Amount" dataDxfId="2" dataCellStyle="Currency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23"/>
  <sheetViews>
    <sheetView showGridLines="0" showRowColHeaders="0" tabSelected="1" topLeftCell="A2" workbookViewId="0">
      <selection activeCell="A5" sqref="A5"/>
    </sheetView>
  </sheetViews>
  <sheetFormatPr defaultRowHeight="15"/>
  <cols>
    <col min="1" max="1" width="12.28515625" style="2" bestFit="1" customWidth="1"/>
    <col min="2" max="2" width="12.42578125" style="7" customWidth="1"/>
    <col min="3" max="3" width="11.7109375" style="4" customWidth="1"/>
    <col min="4" max="4" width="13.7109375" style="2" bestFit="1" customWidth="1"/>
    <col min="5" max="5" width="16.140625" style="2" bestFit="1" customWidth="1"/>
    <col min="6" max="6" width="15" style="2" bestFit="1" customWidth="1"/>
    <col min="7" max="16384" width="9.140625" style="2"/>
  </cols>
  <sheetData>
    <row r="1" spans="1:14" ht="15" hidden="1" customHeight="1">
      <c r="B1" s="2"/>
      <c r="C1" s="2"/>
    </row>
    <row r="2" spans="1:14">
      <c r="A2" s="14" t="s">
        <v>16</v>
      </c>
      <c r="B2" s="14"/>
      <c r="C2" s="14"/>
      <c r="D2" s="14"/>
      <c r="E2" s="14"/>
      <c r="F2" s="14"/>
      <c r="H2" s="30"/>
      <c r="I2" s="30"/>
      <c r="J2" s="30"/>
      <c r="K2" s="30"/>
      <c r="L2" s="30"/>
      <c r="M2" s="30"/>
      <c r="N2" s="30"/>
    </row>
    <row r="3" spans="1:14" ht="15.75" thickBot="1">
      <c r="A3" s="15" t="s">
        <v>17</v>
      </c>
      <c r="B3" s="15"/>
      <c r="C3" s="15"/>
      <c r="D3" s="15"/>
      <c r="E3" s="15"/>
      <c r="F3" s="15"/>
      <c r="H3" s="31"/>
      <c r="I3" s="30"/>
      <c r="J3" s="30"/>
      <c r="K3" s="32"/>
      <c r="L3" s="32"/>
      <c r="M3" s="32"/>
      <c r="N3" s="30"/>
    </row>
    <row r="4" spans="1:14">
      <c r="A4" s="18" t="s">
        <v>0</v>
      </c>
      <c r="B4" s="19" t="s">
        <v>1</v>
      </c>
      <c r="C4" s="20" t="s">
        <v>12</v>
      </c>
      <c r="D4" s="18" t="s">
        <v>2</v>
      </c>
      <c r="E4" s="18" t="s">
        <v>15</v>
      </c>
      <c r="F4" s="21" t="s">
        <v>14</v>
      </c>
    </row>
    <row r="5" spans="1:14">
      <c r="A5" s="16" t="s">
        <v>3</v>
      </c>
      <c r="B5" s="17">
        <v>500</v>
      </c>
      <c r="C5" s="10">
        <f>SUMIF(Data!C:C,Budget!A5,Data!D:D)</f>
        <v>100</v>
      </c>
      <c r="D5" s="11">
        <f t="shared" ref="D5:D9" si="0">MAX(B5-C5,0)</f>
        <v>400</v>
      </c>
      <c r="E5" s="11">
        <f>MIN(C5,B5)</f>
        <v>100</v>
      </c>
      <c r="F5" s="11">
        <f>IF(C5&gt;B5,C5-B5,0)</f>
        <v>0</v>
      </c>
    </row>
    <row r="6" spans="1:14">
      <c r="A6" s="16" t="s">
        <v>4</v>
      </c>
      <c r="B6" s="17">
        <v>1000</v>
      </c>
      <c r="C6" s="10">
        <f>SUMIF(Data!C:C,Budget!A6,Data!D:D)</f>
        <v>15000</v>
      </c>
      <c r="D6" s="11">
        <f t="shared" si="0"/>
        <v>0</v>
      </c>
      <c r="E6" s="11">
        <f t="shared" ref="E6:E9" si="1">MIN(C6,B6)</f>
        <v>1000</v>
      </c>
      <c r="F6" s="11">
        <f t="shared" ref="F6:F9" si="2">IF(C6&gt;B6,C6-B6,0)</f>
        <v>14000</v>
      </c>
    </row>
    <row r="7" spans="1:14">
      <c r="A7" s="16" t="s">
        <v>5</v>
      </c>
      <c r="B7" s="17">
        <v>5000</v>
      </c>
      <c r="C7" s="10">
        <f>SUMIF(Data!C:C,Budget!A7,Data!D:D)</f>
        <v>0</v>
      </c>
      <c r="D7" s="11">
        <f t="shared" si="0"/>
        <v>5000</v>
      </c>
      <c r="E7" s="11">
        <f t="shared" si="1"/>
        <v>0</v>
      </c>
      <c r="F7" s="11">
        <f t="shared" si="2"/>
        <v>0</v>
      </c>
    </row>
    <row r="8" spans="1:14">
      <c r="A8" s="16" t="s">
        <v>6</v>
      </c>
      <c r="B8" s="17">
        <v>2000</v>
      </c>
      <c r="C8" s="10">
        <f>SUMIF(Data!C:C,Budget!A8,Data!D:D)</f>
        <v>0</v>
      </c>
      <c r="D8" s="11">
        <f t="shared" si="0"/>
        <v>2000</v>
      </c>
      <c r="E8" s="11">
        <f t="shared" si="1"/>
        <v>0</v>
      </c>
      <c r="F8" s="11">
        <f t="shared" si="2"/>
        <v>0</v>
      </c>
    </row>
    <row r="9" spans="1:14">
      <c r="A9" s="16" t="s">
        <v>7</v>
      </c>
      <c r="B9" s="17">
        <v>300</v>
      </c>
      <c r="C9" s="10">
        <f>SUMIF(Data!C:C,Budget!A9,Data!D:D)</f>
        <v>0</v>
      </c>
      <c r="D9" s="11">
        <f t="shared" si="0"/>
        <v>300</v>
      </c>
      <c r="E9" s="11">
        <f t="shared" si="1"/>
        <v>0</v>
      </c>
      <c r="F9" s="11">
        <f t="shared" si="2"/>
        <v>0</v>
      </c>
    </row>
    <row r="10" spans="1:14">
      <c r="A10" s="8"/>
      <c r="B10" s="9"/>
      <c r="C10" s="10"/>
      <c r="D10" s="11"/>
      <c r="E10" s="11"/>
      <c r="F10" s="11"/>
    </row>
    <row r="11" spans="1:14" s="6" customFormat="1">
      <c r="A11" s="8"/>
      <c r="B11" s="9"/>
      <c r="C11" s="10"/>
      <c r="D11" s="11"/>
      <c r="E11" s="11"/>
      <c r="F11" s="11"/>
    </row>
    <row r="12" spans="1:14">
      <c r="A12" s="8"/>
      <c r="B12" s="9"/>
      <c r="C12" s="10"/>
      <c r="D12" s="11"/>
      <c r="E12" s="11"/>
      <c r="F12" s="11"/>
      <c r="K12" s="3"/>
      <c r="L12" s="1"/>
      <c r="M12" s="1"/>
    </row>
    <row r="13" spans="1:14">
      <c r="A13" s="8"/>
      <c r="B13" s="9"/>
      <c r="C13" s="10"/>
      <c r="D13" s="11"/>
      <c r="E13" s="11"/>
      <c r="F13" s="11"/>
      <c r="K13" s="5"/>
    </row>
    <row r="14" spans="1:14">
      <c r="A14" s="8"/>
      <c r="B14" s="9"/>
      <c r="C14" s="10"/>
      <c r="D14" s="11"/>
      <c r="E14" s="11"/>
      <c r="F14" s="11"/>
    </row>
    <row r="15" spans="1:14">
      <c r="A15" s="8"/>
      <c r="B15" s="9"/>
      <c r="C15" s="10"/>
      <c r="D15" s="11"/>
      <c r="E15" s="11"/>
      <c r="F15" s="11"/>
    </row>
    <row r="16" spans="1:14">
      <c r="A16" s="22"/>
      <c r="B16" s="22"/>
      <c r="C16" s="22"/>
      <c r="D16" s="22"/>
      <c r="E16" s="22"/>
      <c r="F16" s="22"/>
    </row>
    <row r="17" spans="1:6">
      <c r="A17" s="24"/>
      <c r="B17" s="24"/>
      <c r="C17" s="24"/>
      <c r="D17" s="24"/>
      <c r="E17" s="24"/>
      <c r="F17" s="23"/>
    </row>
    <row r="18" spans="1:6">
      <c r="A18" s="25"/>
      <c r="B18" s="26"/>
      <c r="C18" s="25"/>
      <c r="D18" s="25"/>
      <c r="E18" s="25"/>
    </row>
    <row r="19" spans="1:6">
      <c r="A19" s="13"/>
      <c r="B19" s="27"/>
      <c r="C19" s="28"/>
      <c r="D19" s="29"/>
      <c r="E19" s="12"/>
    </row>
    <row r="20" spans="1:6">
      <c r="A20" s="13"/>
      <c r="B20" s="27"/>
      <c r="C20" s="28"/>
      <c r="D20" s="29"/>
      <c r="E20" s="12"/>
    </row>
    <row r="21" spans="1:6">
      <c r="A21" s="13"/>
      <c r="B21" s="27"/>
      <c r="C21" s="28"/>
      <c r="D21" s="29"/>
      <c r="E21" s="12"/>
    </row>
    <row r="22" spans="1:6">
      <c r="A22" s="13"/>
      <c r="B22" s="27"/>
      <c r="C22" s="28"/>
      <c r="D22" s="29"/>
      <c r="E22" s="12"/>
    </row>
    <row r="23" spans="1:6">
      <c r="A23" s="13"/>
      <c r="B23" s="27"/>
      <c r="C23" s="28"/>
      <c r="D23" s="29"/>
      <c r="E23" s="12"/>
    </row>
  </sheetData>
  <mergeCells count="4">
    <mergeCell ref="A2:F2"/>
    <mergeCell ref="A3:F3"/>
    <mergeCell ref="A16:F16"/>
    <mergeCell ref="A17:E17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4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5.7109375" defaultRowHeight="12.75"/>
  <cols>
    <col min="1" max="1" width="15.7109375" style="40"/>
    <col min="2" max="3" width="15.7109375" style="39"/>
    <col min="4" max="4" width="15.7109375" style="41"/>
    <col min="5" max="16384" width="15.7109375" style="39"/>
  </cols>
  <sheetData>
    <row r="1" spans="1:4" s="35" customFormat="1">
      <c r="A1" s="33" t="s">
        <v>8</v>
      </c>
      <c r="B1" s="25" t="s">
        <v>10</v>
      </c>
      <c r="C1" s="25" t="s">
        <v>0</v>
      </c>
      <c r="D1" s="34" t="s">
        <v>9</v>
      </c>
    </row>
    <row r="2" spans="1:4">
      <c r="A2" s="36">
        <v>42370</v>
      </c>
      <c r="B2" s="37" t="s">
        <v>11</v>
      </c>
      <c r="C2" s="37" t="s">
        <v>3</v>
      </c>
      <c r="D2" s="38">
        <v>100</v>
      </c>
    </row>
    <row r="3" spans="1:4">
      <c r="A3" s="36">
        <v>42370</v>
      </c>
      <c r="B3" s="37" t="s">
        <v>13</v>
      </c>
      <c r="C3" s="37" t="s">
        <v>4</v>
      </c>
      <c r="D3" s="38">
        <v>15000</v>
      </c>
    </row>
    <row r="4" spans="1:4">
      <c r="A4" s="36"/>
      <c r="B4" s="37"/>
      <c r="C4" s="37"/>
      <c r="D4" s="38"/>
    </row>
  </sheetData>
  <dataValidations count="1">
    <dataValidation type="list" allowBlank="1" showInputMessage="1" showErrorMessage="1" sqref="C2:C500">
      <formula1>Categories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Data</vt:lpstr>
      <vt:lpstr>transcount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David J</cp:lastModifiedBy>
  <dcterms:created xsi:type="dcterms:W3CDTF">2016-11-05T07:06:32Z</dcterms:created>
  <dcterms:modified xsi:type="dcterms:W3CDTF">2017-06-05T20:22:03Z</dcterms:modified>
</cp:coreProperties>
</file>