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01"/>
  <workbookPr/>
  <mc:AlternateContent xmlns:mc="http://schemas.openxmlformats.org/markup-compatibility/2006">
    <mc:Choice Requires="x15">
      <x15ac:absPath xmlns:x15ac="http://schemas.microsoft.com/office/spreadsheetml/2010/11/ac" url="https://d.docs.live.net/fa5871c328f077b8/Excel Programs/"/>
    </mc:Choice>
  </mc:AlternateContent>
  <xr:revisionPtr revIDLastSave="0" documentId="8_{C743D1D6-7E6C-440E-A4FA-1B2F6CA153B2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TAX" sheetId="7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72" l="1"/>
  <c r="D9" i="72"/>
  <c r="D10" i="72"/>
  <c r="D11" i="72"/>
  <c r="D12" i="72"/>
  <c r="D8" i="72"/>
  <c r="D7" i="72"/>
  <c r="C3" i="72"/>
  <c r="D3" i="72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AAF08FD-1900-43B5-93A7-CBA3F135869C}" keepAlive="1" name="Query - Table 0" description="Connection to the 'Table 0' query in the workbook." type="5" refreshedVersion="0" background="1">
    <dbPr connection="Provider=Microsoft.Mashup.OleDb.1;Data Source=$Workbook$;Location=&quot;Table 0&quot;;Extended Properties=&quot;&quot;" command="SELECT * FROM [Table 0]"/>
  </connection>
</connections>
</file>

<file path=xl/sharedStrings.xml><?xml version="1.0" encoding="utf-8"?>
<sst xmlns="http://schemas.openxmlformats.org/spreadsheetml/2006/main" count="6" uniqueCount="6">
  <si>
    <t>Income</t>
  </si>
  <si>
    <t>Tax Rate</t>
  </si>
  <si>
    <t>Marginal Tax Rate</t>
  </si>
  <si>
    <t>Tax Owing</t>
  </si>
  <si>
    <t>Total Tax Owing</t>
  </si>
  <si>
    <t>Total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</si>
</sst>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-&quot;$&quot;* #,##0_-;\-&quot;$&quot;* #,##0_-;_-&quot;$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">
    <xf numFmtId="0" fontId="0" fillId="0" borderId="0" xfId="0"/>
    <xf numFmtId="0" fontId="2" fillId="3" borderId="0" xfId="0" applyFont="1" applyFill="1" applyBorder="1" applyAlignment="1">
      <alignment horizontal="center" vertical="center"/>
    </xf>
    <xf numFmtId="0" fontId="0" fillId="3" borderId="0" xfId="0" applyFill="1" applyBorder="1" applyAlignment="1">
      <alignment vertical="center"/>
    </xf>
    <xf numFmtId="164" fontId="0" fillId="3" borderId="0" xfId="1" applyNumberFormat="1" applyFont="1" applyFill="1" applyBorder="1" applyAlignment="1">
      <alignment vertical="center"/>
    </xf>
    <xf numFmtId="9" fontId="0" fillId="3" borderId="0" xfId="2" applyFont="1" applyFill="1" applyBorder="1" applyAlignment="1">
      <alignment horizontal="center" vertical="center"/>
    </xf>
    <xf numFmtId="164" fontId="0" fillId="4" borderId="1" xfId="1" applyNumberFormat="1" applyFont="1" applyFill="1" applyBorder="1" applyAlignment="1">
      <alignment vertical="center"/>
    </xf>
    <xf numFmtId="0" fontId="0" fillId="3" borderId="0" xfId="0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9" fontId="0" fillId="3" borderId="0" xfId="0" applyNumberFormat="1" applyFill="1" applyBorder="1" applyAlignment="1">
      <alignment horizontal="center" vertical="center"/>
    </xf>
    <xf numFmtId="44" fontId="0" fillId="3" borderId="0" xfId="1" applyFont="1" applyFill="1" applyBorder="1" applyAlignment="1">
      <alignment vertical="center"/>
    </xf>
    <xf numFmtId="0" fontId="2" fillId="3" borderId="0" xfId="0" applyFont="1" applyFill="1" applyBorder="1" applyAlignment="1">
      <alignment vertical="center"/>
    </xf>
    <xf numFmtId="164" fontId="0" fillId="3" borderId="0" xfId="0" applyNumberFormat="1" applyFill="1" applyBorder="1" applyAlignment="1">
      <alignment vertical="center"/>
    </xf>
    <xf numFmtId="44" fontId="0" fillId="3" borderId="0" xfId="0" applyNumberFormat="1" applyFill="1" applyBorder="1" applyAlignment="1">
      <alignment vertic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E419BD-3203-4D75-BCCF-F9BF40801BC3}">
  <dimension ref="B2:J13"/>
  <sheetViews>
    <sheetView tabSelected="1" workbookViewId="0">
      <selection activeCell="B3" sqref="B3"/>
    </sheetView>
  </sheetViews>
  <sheetFormatPr defaultColWidth="24" defaultRowHeight="30" customHeight="1" x14ac:dyDescent="0.25"/>
  <cols>
    <col min="1" max="1" width="12.140625" style="2" customWidth="1"/>
    <col min="2" max="2" width="14" style="2" customWidth="1"/>
    <col min="3" max="3" width="16.85546875" style="6" bestFit="1" customWidth="1"/>
    <col min="4" max="4" width="15.140625" style="2" bestFit="1" customWidth="1"/>
    <col min="5" max="5" width="9.7109375" style="2" customWidth="1"/>
    <col min="6" max="6" width="13.28515625" style="2" customWidth="1"/>
    <col min="7" max="7" width="16.85546875" style="2" bestFit="1" customWidth="1"/>
    <col min="8" max="16384" width="24" style="2"/>
  </cols>
  <sheetData>
    <row r="2" spans="2:10" ht="30" customHeight="1" x14ac:dyDescent="0.25">
      <c r="B2" s="1" t="s">
        <v>5</v>
      </c>
      <c r="C2" s="1" t="s">
        <v>2</v>
      </c>
      <c r="D2" s="11" t="s">
        <v>4</v>
      </c>
    </row>
    <row r="3" spans="2:10" ht="30" customHeight="1" x14ac:dyDescent="0.25">
      <c r="B3" s="5"/>
      <c r="C3" s="4">
        <f>VLOOKUP(B3,B7:C13,2,TRUE)</f>
        <v>0.1</v>
      </c>
      <c r="D3" s="13">
        <f>SUM(D7:D13)</f>
        <v>0</v>
      </c>
    </row>
    <row r="6" spans="2:10" ht="30" customHeight="1" x14ac:dyDescent="0.25">
      <c r="B6" s="7" t="s">
        <v>0</v>
      </c>
      <c r="C6" s="7" t="s">
        <v>1</v>
      </c>
      <c r="D6" s="8" t="s">
        <v>3</v>
      </c>
    </row>
    <row r="7" spans="2:10" ht="30" customHeight="1" x14ac:dyDescent="0.25">
      <c r="B7" s="3">
        <v>0</v>
      </c>
      <c r="C7" s="9">
        <v>0.1</v>
      </c>
      <c r="D7" s="10">
        <f>IF($B$3&gt;=B8,B8-B7,$B$3)*C7</f>
        <v>0</v>
      </c>
      <c r="F7" s="10"/>
      <c r="G7" s="10"/>
    </row>
    <row r="8" spans="2:10" ht="30" customHeight="1" x14ac:dyDescent="0.25">
      <c r="B8" s="3">
        <v>9951</v>
      </c>
      <c r="C8" s="9">
        <v>0.12</v>
      </c>
      <c r="D8" s="10">
        <f>IF($B$3&gt;=B9,B9-B8,MAX(0,$B$3-B8))*C8</f>
        <v>0</v>
      </c>
      <c r="F8" s="10"/>
      <c r="G8" s="10"/>
      <c r="I8" s="12"/>
      <c r="J8" s="13"/>
    </row>
    <row r="9" spans="2:10" ht="30" customHeight="1" x14ac:dyDescent="0.25">
      <c r="B9" s="3">
        <v>40526</v>
      </c>
      <c r="C9" s="9">
        <v>0.22</v>
      </c>
      <c r="D9" s="10">
        <f t="shared" ref="D9:D12" si="0">IF($B$3&gt;=B10,B10-B9,MAX(0,$B$3-B9))*C9</f>
        <v>0</v>
      </c>
      <c r="F9" s="10"/>
      <c r="G9" s="10"/>
    </row>
    <row r="10" spans="2:10" ht="30" customHeight="1" x14ac:dyDescent="0.25">
      <c r="B10" s="3">
        <v>86376</v>
      </c>
      <c r="C10" s="9">
        <v>0.24</v>
      </c>
      <c r="D10" s="10">
        <f t="shared" si="0"/>
        <v>0</v>
      </c>
      <c r="F10" s="10"/>
      <c r="G10" s="10"/>
    </row>
    <row r="11" spans="2:10" ht="30" customHeight="1" x14ac:dyDescent="0.25">
      <c r="B11" s="3">
        <v>164926</v>
      </c>
      <c r="C11" s="9">
        <v>0.32</v>
      </c>
      <c r="D11" s="10">
        <f t="shared" si="0"/>
        <v>0</v>
      </c>
      <c r="F11" s="10"/>
      <c r="G11" s="10"/>
    </row>
    <row r="12" spans="2:10" ht="30" customHeight="1" x14ac:dyDescent="0.25">
      <c r="B12" s="3">
        <v>209426</v>
      </c>
      <c r="C12" s="9">
        <v>0.35</v>
      </c>
      <c r="D12" s="10">
        <f t="shared" si="0"/>
        <v>0</v>
      </c>
      <c r="F12" s="10"/>
      <c r="G12" s="10"/>
    </row>
    <row r="13" spans="2:10" ht="30" customHeight="1" x14ac:dyDescent="0.25">
      <c r="B13" s="3">
        <v>523600</v>
      </c>
      <c r="C13" s="9">
        <v>0.37</v>
      </c>
      <c r="D13" s="10">
        <f>IF(B3&gt;B13,B3-B13,0)*C13</f>
        <v>0</v>
      </c>
      <c r="F13" s="10"/>
      <c r="G13" s="10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7D5A587-6E39-4238-AB91-5862569DA4D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David J</cp:lastModifiedBy>
  <dcterms:created xsi:type="dcterms:W3CDTF">2021-03-23T16:36:45Z</dcterms:created>
  <dcterms:modified xsi:type="dcterms:W3CDTF">2021-07-13T20:43:13Z</dcterms:modified>
</cp:coreProperties>
</file>